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\Documents\Rozpočet\"/>
    </mc:Choice>
  </mc:AlternateContent>
  <xr:revisionPtr revIDLastSave="0" documentId="13_ncr:1_{210EA5CF-7950-4263-8272-0883151A0CE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32" i="1" l="1"/>
  <c r="F24" i="1"/>
  <c r="B37" i="1"/>
  <c r="F33" i="1" l="1"/>
  <c r="F34" i="1" s="1"/>
</calcChain>
</file>

<file path=xl/sharedStrings.xml><?xml version="1.0" encoding="utf-8"?>
<sst xmlns="http://schemas.openxmlformats.org/spreadsheetml/2006/main" count="71" uniqueCount="68">
  <si>
    <t>( v Kč)</t>
  </si>
  <si>
    <t>N Á K L A D Y</t>
  </si>
  <si>
    <t>V Ý N O S Y</t>
  </si>
  <si>
    <t>Č.účtu/ukazatel</t>
  </si>
  <si>
    <t>501 spotřeba - materiál</t>
  </si>
  <si>
    <t>601 výnosy za vl.výrobky</t>
  </si>
  <si>
    <t>502 spotřeba - el. energie</t>
  </si>
  <si>
    <t>602 výnosy z prodeje služ</t>
  </si>
  <si>
    <t>502 spotřeba - plyn</t>
  </si>
  <si>
    <t>603 výnosy z pronájmu</t>
  </si>
  <si>
    <t>502 spotřeba - voda</t>
  </si>
  <si>
    <t>604 výnosy z prod.zboží</t>
  </si>
  <si>
    <t>502 spotřeba - teplo, TUV</t>
  </si>
  <si>
    <t>641 sml.pokuty a úroky</t>
  </si>
  <si>
    <t>503 spotř. ost.neskl. ….</t>
  </si>
  <si>
    <t>642 ost. pokuty a penále</t>
  </si>
  <si>
    <t>504 prodané zboží</t>
  </si>
  <si>
    <t>643 výn. z odep. pohl</t>
  </si>
  <si>
    <t xml:space="preserve">511 opr. a údržba </t>
  </si>
  <si>
    <t>644 výnosy z prod. mat.</t>
  </si>
  <si>
    <t>512 cestovné</t>
  </si>
  <si>
    <t>645 výn. z prodeje DNM</t>
  </si>
  <si>
    <t>513 náklady na repre</t>
  </si>
  <si>
    <t>646 výn. z prodeje DHM</t>
  </si>
  <si>
    <t>518 ostatní služby</t>
  </si>
  <si>
    <t>648 čerpání fondů</t>
  </si>
  <si>
    <t>521 - mzdové náklady</t>
  </si>
  <si>
    <t>649 jiné ost. výnosy</t>
  </si>
  <si>
    <t>524-528 ost. nákl. na zam.</t>
  </si>
  <si>
    <t>662 úroky</t>
  </si>
  <si>
    <t>531,532,538,591,595 daně</t>
  </si>
  <si>
    <t>663 kursové zisky</t>
  </si>
  <si>
    <t>541 smluvní pokuty …</t>
  </si>
  <si>
    <t>665 výnosy z dl. fin. …</t>
  </si>
  <si>
    <t>542 ost. pokuty a penále</t>
  </si>
  <si>
    <t>669 ost.fin.výnosy</t>
  </si>
  <si>
    <t>543 dary</t>
  </si>
  <si>
    <t>vlastní výnosy celkem</t>
  </si>
  <si>
    <t>547 manka a škody</t>
  </si>
  <si>
    <t>671 transfery stát.rozpočet</t>
  </si>
  <si>
    <t>549 jiné ost. náklady</t>
  </si>
  <si>
    <t>672 transfery - MÚ provoz</t>
  </si>
  <si>
    <t>551 odpisy dlouh.maj.</t>
  </si>
  <si>
    <t xml:space="preserve">        transfery - MÚ účelové</t>
  </si>
  <si>
    <t>552,553 zůst.cena prod.m</t>
  </si>
  <si>
    <t xml:space="preserve">        transfery - kraj</t>
  </si>
  <si>
    <t>554 prodané poz.</t>
  </si>
  <si>
    <t>transfery státních fondů</t>
  </si>
  <si>
    <t>555 tvorba zák. rezerv</t>
  </si>
  <si>
    <t>transfery Úřad práce</t>
  </si>
  <si>
    <t>556 tvorba zák.opr. …</t>
  </si>
  <si>
    <r>
      <t xml:space="preserve">    </t>
    </r>
    <r>
      <rPr>
        <sz val="10"/>
        <rFont val="Arial"/>
        <family val="2"/>
        <charset val="238"/>
      </rPr>
      <t xml:space="preserve">    transfery - ostatní</t>
    </r>
  </si>
  <si>
    <t>557 odpis pohledávky</t>
  </si>
  <si>
    <t>transfery celkem</t>
  </si>
  <si>
    <t>558 náklady z DDM</t>
  </si>
  <si>
    <t>výnosy celkem</t>
  </si>
  <si>
    <t>562 úroky</t>
  </si>
  <si>
    <t>hospodářský výsledek</t>
  </si>
  <si>
    <t>563 kurzové rozdíly</t>
  </si>
  <si>
    <t>569 ostatní fin. náklady</t>
  </si>
  <si>
    <t>náklady celkem</t>
  </si>
  <si>
    <t>Návrh</t>
  </si>
  <si>
    <t>rozpočtu</t>
  </si>
  <si>
    <t xml:space="preserve">Návrh </t>
  </si>
  <si>
    <t>Název organizace:</t>
  </si>
  <si>
    <t>Knihovna Jana Drdy</t>
  </si>
  <si>
    <t xml:space="preserve">Rozpočet 2026 - náklady </t>
  </si>
  <si>
    <t>Rozpočet 2026 - výnosy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</si>
</sst>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2" fillId="0" borderId="0" xfId="1"/>
    <xf numFmtId="0" fontId="2" fillId="0" borderId="0" xfId="1" applyBorder="1"/>
    <xf numFmtId="0" fontId="2" fillId="0" borderId="0" xfId="1" applyAlignment="1">
      <alignment horizontal="left"/>
    </xf>
    <xf numFmtId="0" fontId="4" fillId="0" borderId="0" xfId="1" applyFont="1"/>
    <xf numFmtId="0" fontId="2" fillId="0" borderId="0" xfId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4" fontId="5" fillId="0" borderId="8" xfId="1" applyNumberFormat="1" applyFont="1" applyBorder="1" applyAlignment="1">
      <alignment horizontal="right"/>
    </xf>
    <xf numFmtId="4" fontId="5" fillId="0" borderId="11" xfId="1" applyNumberFormat="1" applyFont="1" applyBorder="1" applyAlignment="1">
      <alignment horizontal="right"/>
    </xf>
    <xf numFmtId="4" fontId="5" fillId="0" borderId="12" xfId="1" applyNumberFormat="1" applyFont="1" applyBorder="1" applyAlignment="1">
      <alignment horizontal="right"/>
    </xf>
    <xf numFmtId="4" fontId="5" fillId="0" borderId="0" xfId="1" applyNumberFormat="1" applyFont="1" applyBorder="1" applyAlignment="1">
      <alignment horizontal="right"/>
    </xf>
    <xf numFmtId="0" fontId="6" fillId="0" borderId="0" xfId="1" applyFont="1" applyFill="1" applyBorder="1"/>
    <xf numFmtId="4" fontId="1" fillId="0" borderId="0" xfId="1" applyNumberFormat="1" applyFont="1" applyBorder="1" applyAlignment="1">
      <alignment horizont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7" xfId="1" applyFont="1" applyBorder="1"/>
    <xf numFmtId="0" fontId="9" fillId="0" borderId="1" xfId="1" applyFont="1" applyBorder="1"/>
    <xf numFmtId="4" fontId="9" fillId="0" borderId="8" xfId="1" applyNumberFormat="1" applyFont="1" applyBorder="1" applyAlignment="1">
      <alignment horizontal="right"/>
    </xf>
    <xf numFmtId="4" fontId="9" fillId="0" borderId="11" xfId="1" applyNumberFormat="1" applyFont="1" applyBorder="1" applyAlignment="1">
      <alignment horizontal="right"/>
    </xf>
    <xf numFmtId="4" fontId="9" fillId="0" borderId="12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0" fillId="0" borderId="9" xfId="1" applyFont="1" applyBorder="1"/>
    <xf numFmtId="0" fontId="10" fillId="0" borderId="4" xfId="1" applyFont="1" applyBorder="1"/>
    <xf numFmtId="0" fontId="10" fillId="0" borderId="2" xfId="1" applyFont="1" applyBorder="1" applyAlignment="1">
      <alignment horizontal="center"/>
    </xf>
    <xf numFmtId="0" fontId="10" fillId="0" borderId="5" xfId="1" applyFont="1" applyBorder="1"/>
    <xf numFmtId="0" fontId="10" fillId="0" borderId="6" xfId="1" applyFont="1" applyBorder="1" applyAlignment="1">
      <alignment horizontal="center"/>
    </xf>
    <xf numFmtId="0" fontId="9" fillId="0" borderId="13" xfId="1" applyFont="1" applyBorder="1"/>
    <xf numFmtId="0" fontId="9" fillId="0" borderId="10" xfId="1" applyFont="1" applyFill="1" applyBorder="1"/>
    <xf numFmtId="4" fontId="9" fillId="0" borderId="12" xfId="1" applyNumberFormat="1" applyFont="1" applyBorder="1"/>
    <xf numFmtId="0" fontId="9" fillId="0" borderId="14" xfId="1" applyFont="1" applyBorder="1"/>
    <xf numFmtId="0" fontId="9" fillId="0" borderId="15" xfId="1" applyFont="1" applyBorder="1"/>
    <xf numFmtId="0" fontId="10" fillId="0" borderId="15" xfId="1" applyFont="1" applyBorder="1"/>
    <xf numFmtId="0" fontId="10" fillId="0" borderId="16" xfId="1" applyFont="1" applyBorder="1"/>
    <xf numFmtId="4" fontId="10" fillId="0" borderId="3" xfId="1" applyNumberFormat="1" applyFont="1" applyBorder="1" applyAlignment="1" applyProtection="1">
      <alignment horizontal="right"/>
      <protection locked="0"/>
    </xf>
    <xf numFmtId="4" fontId="10" fillId="0" borderId="11" xfId="1" applyNumberFormat="1" applyFont="1" applyBorder="1" applyAlignment="1" applyProtection="1">
      <alignment horizontal="right"/>
      <protection locked="0"/>
    </xf>
    <xf numFmtId="4" fontId="10" fillId="0" borderId="12" xfId="1" applyNumberFormat="1" applyFont="1" applyBorder="1" applyAlignment="1" applyProtection="1">
      <alignment horizontal="right"/>
      <protection locked="0"/>
    </xf>
    <xf numFmtId="4" fontId="2" fillId="0" borderId="0" xfId="1" applyNumberFormat="1" applyBorder="1"/>
    <xf numFmtId="0" fontId="11" fillId="0" borderId="0" xfId="1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F32" sqref="F32"/>
    </sheetView>
  </sheetViews>
  <sheetFormatPr defaultRowHeight="15" x14ac:dyDescent="0.25"/>
  <cols>
    <col min="1" max="2" width="24.7109375" customWidth="1"/>
    <col min="5" max="6" width="24.7109375" customWidth="1"/>
  </cols>
  <sheetData>
    <row r="1" spans="1:6" ht="15.75" x14ac:dyDescent="0.25">
      <c r="A1" s="39" t="s">
        <v>64</v>
      </c>
      <c r="B1" s="1" t="s">
        <v>65</v>
      </c>
      <c r="C1" s="1"/>
      <c r="D1" s="1"/>
      <c r="E1" s="1"/>
      <c r="F1" s="1"/>
    </row>
    <row r="2" spans="1:6" x14ac:dyDescent="0.25">
      <c r="A2" s="3"/>
      <c r="B2" s="1"/>
      <c r="C2" s="1"/>
      <c r="D2" s="1"/>
      <c r="E2" s="1"/>
      <c r="F2" s="1"/>
    </row>
    <row r="3" spans="1:6" ht="18" x14ac:dyDescent="0.25">
      <c r="A3" s="15" t="s">
        <v>66</v>
      </c>
      <c r="B3" s="14"/>
      <c r="C3" s="1"/>
      <c r="D3" s="1"/>
      <c r="E3" s="16" t="s">
        <v>67</v>
      </c>
      <c r="F3" s="5"/>
    </row>
    <row r="4" spans="1:6" ht="15.75" x14ac:dyDescent="0.25">
      <c r="A4" s="3"/>
      <c r="B4" s="22" t="s">
        <v>0</v>
      </c>
      <c r="C4" s="1"/>
      <c r="D4" s="1"/>
      <c r="E4" s="3"/>
      <c r="F4" s="22" t="s">
        <v>0</v>
      </c>
    </row>
    <row r="5" spans="1:6" ht="16.5" thickBot="1" x14ac:dyDescent="0.3">
      <c r="A5" s="4" t="s">
        <v>1</v>
      </c>
      <c r="B5" s="1"/>
      <c r="C5" s="1"/>
      <c r="D5" s="1"/>
      <c r="E5" s="4" t="s">
        <v>2</v>
      </c>
      <c r="F5" s="5"/>
    </row>
    <row r="6" spans="1:6" x14ac:dyDescent="0.25">
      <c r="A6" s="24" t="s">
        <v>3</v>
      </c>
      <c r="B6" s="25" t="s">
        <v>61</v>
      </c>
      <c r="C6" s="1"/>
      <c r="D6" s="1"/>
      <c r="E6" s="6" t="s">
        <v>3</v>
      </c>
      <c r="F6" s="25" t="s">
        <v>63</v>
      </c>
    </row>
    <row r="7" spans="1:6" ht="15.75" thickBot="1" x14ac:dyDescent="0.3">
      <c r="A7" s="26"/>
      <c r="B7" s="27" t="s">
        <v>62</v>
      </c>
      <c r="C7" s="1"/>
      <c r="D7" s="1"/>
      <c r="E7" s="7"/>
      <c r="F7" s="27" t="s">
        <v>62</v>
      </c>
    </row>
    <row r="8" spans="1:6" x14ac:dyDescent="0.25">
      <c r="A8" s="17" t="s">
        <v>4</v>
      </c>
      <c r="B8" s="19">
        <v>1033285</v>
      </c>
      <c r="C8" s="1"/>
      <c r="D8" s="1"/>
      <c r="E8" s="31" t="s">
        <v>5</v>
      </c>
      <c r="F8" s="8">
        <v>45000</v>
      </c>
    </row>
    <row r="9" spans="1:6" x14ac:dyDescent="0.25">
      <c r="A9" s="18" t="s">
        <v>6</v>
      </c>
      <c r="B9" s="20">
        <v>240000</v>
      </c>
      <c r="C9" s="1"/>
      <c r="D9" s="1"/>
      <c r="E9" s="32" t="s">
        <v>7</v>
      </c>
      <c r="F9" s="9">
        <v>815000</v>
      </c>
    </row>
    <row r="10" spans="1:6" x14ac:dyDescent="0.25">
      <c r="A10" s="18" t="s">
        <v>8</v>
      </c>
      <c r="B10" s="20">
        <v>480000</v>
      </c>
      <c r="C10" s="1"/>
      <c r="D10" s="1"/>
      <c r="E10" s="32" t="s">
        <v>9</v>
      </c>
      <c r="F10" s="9"/>
    </row>
    <row r="11" spans="1:6" x14ac:dyDescent="0.25">
      <c r="A11" s="18" t="s">
        <v>10</v>
      </c>
      <c r="B11" s="20">
        <v>72000</v>
      </c>
      <c r="C11" s="1"/>
      <c r="D11" s="1"/>
      <c r="E11" s="32" t="s">
        <v>11</v>
      </c>
      <c r="F11" s="9">
        <v>1000</v>
      </c>
    </row>
    <row r="12" spans="1:6" x14ac:dyDescent="0.25">
      <c r="A12" s="18" t="s">
        <v>12</v>
      </c>
      <c r="B12" s="20"/>
      <c r="C12" s="1"/>
      <c r="D12" s="1"/>
      <c r="E12" s="32" t="s">
        <v>13</v>
      </c>
      <c r="F12" s="9"/>
    </row>
    <row r="13" spans="1:6" x14ac:dyDescent="0.25">
      <c r="A13" s="18" t="s">
        <v>14</v>
      </c>
      <c r="B13" s="20"/>
      <c r="C13" s="1"/>
      <c r="D13" s="1"/>
      <c r="E13" s="32" t="s">
        <v>15</v>
      </c>
      <c r="F13" s="9"/>
    </row>
    <row r="14" spans="1:6" x14ac:dyDescent="0.25">
      <c r="A14" s="18" t="s">
        <v>16</v>
      </c>
      <c r="B14" s="20">
        <v>5500</v>
      </c>
      <c r="C14" s="1"/>
      <c r="D14" s="1"/>
      <c r="E14" s="32" t="s">
        <v>17</v>
      </c>
      <c r="F14" s="9"/>
    </row>
    <row r="15" spans="1:6" x14ac:dyDescent="0.25">
      <c r="A15" s="18" t="s">
        <v>18</v>
      </c>
      <c r="B15" s="20">
        <v>190000</v>
      </c>
      <c r="C15" s="1"/>
      <c r="D15" s="1"/>
      <c r="E15" s="32" t="s">
        <v>19</v>
      </c>
      <c r="F15" s="9"/>
    </row>
    <row r="16" spans="1:6" x14ac:dyDescent="0.25">
      <c r="A16" s="18" t="s">
        <v>20</v>
      </c>
      <c r="B16" s="20">
        <v>70000</v>
      </c>
      <c r="C16" s="1"/>
      <c r="D16" s="1"/>
      <c r="E16" s="32" t="s">
        <v>21</v>
      </c>
      <c r="F16" s="9"/>
    </row>
    <row r="17" spans="1:6" x14ac:dyDescent="0.25">
      <c r="A17" s="18" t="s">
        <v>22</v>
      </c>
      <c r="B17" s="20">
        <v>20000</v>
      </c>
      <c r="C17" s="1"/>
      <c r="D17" s="1"/>
      <c r="E17" s="32" t="s">
        <v>23</v>
      </c>
      <c r="F17" s="9"/>
    </row>
    <row r="18" spans="1:6" x14ac:dyDescent="0.25">
      <c r="A18" s="18" t="s">
        <v>24</v>
      </c>
      <c r="B18" s="20">
        <v>633000</v>
      </c>
      <c r="C18" s="1"/>
      <c r="D18" s="1"/>
      <c r="E18" s="32" t="s">
        <v>25</v>
      </c>
      <c r="F18" s="9">
        <v>50000</v>
      </c>
    </row>
    <row r="19" spans="1:6" x14ac:dyDescent="0.25">
      <c r="A19" s="18" t="s">
        <v>26</v>
      </c>
      <c r="B19" s="20">
        <v>11615000</v>
      </c>
      <c r="C19" s="1"/>
      <c r="D19" s="1"/>
      <c r="E19" s="32" t="s">
        <v>27</v>
      </c>
      <c r="F19" s="9">
        <v>160000</v>
      </c>
    </row>
    <row r="20" spans="1:6" x14ac:dyDescent="0.25">
      <c r="A20" s="18" t="s">
        <v>28</v>
      </c>
      <c r="B20" s="20">
        <v>4514440</v>
      </c>
      <c r="C20" s="1"/>
      <c r="D20" s="1"/>
      <c r="E20" s="32" t="s">
        <v>29</v>
      </c>
      <c r="F20" s="9">
        <v>100000</v>
      </c>
    </row>
    <row r="21" spans="1:6" x14ac:dyDescent="0.25">
      <c r="A21" s="18" t="s">
        <v>30</v>
      </c>
      <c r="B21" s="20">
        <v>4600</v>
      </c>
      <c r="C21" s="1"/>
      <c r="D21" s="1"/>
      <c r="E21" s="32" t="s">
        <v>31</v>
      </c>
      <c r="F21" s="9"/>
    </row>
    <row r="22" spans="1:6" x14ac:dyDescent="0.25">
      <c r="A22" s="18" t="s">
        <v>32</v>
      </c>
      <c r="B22" s="20"/>
      <c r="C22" s="1"/>
      <c r="D22" s="1"/>
      <c r="E22" s="32" t="s">
        <v>33</v>
      </c>
      <c r="F22" s="9"/>
    </row>
    <row r="23" spans="1:6" x14ac:dyDescent="0.25">
      <c r="A23" s="18" t="s">
        <v>34</v>
      </c>
      <c r="B23" s="20"/>
      <c r="C23" s="1"/>
      <c r="D23" s="1"/>
      <c r="E23" s="32" t="s">
        <v>35</v>
      </c>
      <c r="F23" s="9"/>
    </row>
    <row r="24" spans="1:6" x14ac:dyDescent="0.25">
      <c r="A24" s="18" t="s">
        <v>36</v>
      </c>
      <c r="B24" s="20"/>
      <c r="C24" s="1"/>
      <c r="D24" s="1"/>
      <c r="E24" s="33" t="s">
        <v>37</v>
      </c>
      <c r="F24" s="36">
        <f>SUM(F8:F23)</f>
        <v>1171000</v>
      </c>
    </row>
    <row r="25" spans="1:6" x14ac:dyDescent="0.25">
      <c r="A25" s="18" t="s">
        <v>38</v>
      </c>
      <c r="B25" s="20"/>
      <c r="C25" s="1"/>
      <c r="D25" s="1"/>
      <c r="E25" s="32" t="s">
        <v>39</v>
      </c>
      <c r="F25" s="10"/>
    </row>
    <row r="26" spans="1:6" x14ac:dyDescent="0.25">
      <c r="A26" s="18" t="s">
        <v>40</v>
      </c>
      <c r="B26" s="20">
        <v>234000</v>
      </c>
      <c r="C26" s="1"/>
      <c r="D26" s="1"/>
      <c r="E26" s="32" t="s">
        <v>41</v>
      </c>
      <c r="F26" s="10">
        <v>14400000</v>
      </c>
    </row>
    <row r="27" spans="1:6" x14ac:dyDescent="0.25">
      <c r="A27" s="18" t="s">
        <v>42</v>
      </c>
      <c r="B27" s="20">
        <v>207168</v>
      </c>
      <c r="C27" s="1"/>
      <c r="D27" s="1"/>
      <c r="E27" s="32" t="s">
        <v>43</v>
      </c>
      <c r="F27" s="9"/>
    </row>
    <row r="28" spans="1:6" x14ac:dyDescent="0.25">
      <c r="A28" s="18" t="s">
        <v>44</v>
      </c>
      <c r="B28" s="20"/>
      <c r="C28" s="1"/>
      <c r="D28" s="1"/>
      <c r="E28" s="32" t="s">
        <v>45</v>
      </c>
      <c r="F28" s="9">
        <v>3612153</v>
      </c>
    </row>
    <row r="29" spans="1:6" x14ac:dyDescent="0.25">
      <c r="A29" s="18" t="s">
        <v>46</v>
      </c>
      <c r="B29" s="20"/>
      <c r="C29" s="1"/>
      <c r="D29" s="1"/>
      <c r="E29" s="32" t="s">
        <v>47</v>
      </c>
      <c r="F29" s="9"/>
    </row>
    <row r="30" spans="1:6" x14ac:dyDescent="0.25">
      <c r="A30" s="18" t="s">
        <v>48</v>
      </c>
      <c r="B30" s="20"/>
      <c r="C30" s="1"/>
      <c r="D30" s="1"/>
      <c r="E30" s="32" t="s">
        <v>49</v>
      </c>
      <c r="F30" s="9"/>
    </row>
    <row r="31" spans="1:6" x14ac:dyDescent="0.25">
      <c r="A31" s="18" t="s">
        <v>50</v>
      </c>
      <c r="B31" s="20"/>
      <c r="C31" s="1"/>
      <c r="D31" s="1"/>
      <c r="E31" s="33" t="s">
        <v>51</v>
      </c>
      <c r="F31" s="9">
        <v>135840</v>
      </c>
    </row>
    <row r="32" spans="1:6" x14ac:dyDescent="0.25">
      <c r="A32" s="18" t="s">
        <v>52</v>
      </c>
      <c r="B32" s="20"/>
      <c r="C32" s="1"/>
      <c r="D32" s="1"/>
      <c r="E32" s="33" t="s">
        <v>53</v>
      </c>
      <c r="F32" s="36">
        <f>SUM(F25:F31)</f>
        <v>18147993</v>
      </c>
    </row>
    <row r="33" spans="1:7" ht="15.75" thickBot="1" x14ac:dyDescent="0.3">
      <c r="A33" s="18" t="s">
        <v>54</v>
      </c>
      <c r="B33" s="21">
        <v>0</v>
      </c>
      <c r="C33" s="1"/>
      <c r="D33" s="1"/>
      <c r="E33" s="34" t="s">
        <v>55</v>
      </c>
      <c r="F33" s="37">
        <f>F24+F32</f>
        <v>19318993</v>
      </c>
      <c r="G33" s="1"/>
    </row>
    <row r="34" spans="1:7" ht="15.75" thickBot="1" x14ac:dyDescent="0.3">
      <c r="A34" s="18" t="s">
        <v>56</v>
      </c>
      <c r="B34" s="21"/>
      <c r="C34" s="1"/>
      <c r="D34" s="1"/>
      <c r="E34" s="23" t="s">
        <v>57</v>
      </c>
      <c r="F34" s="35">
        <f>F33-B37</f>
        <v>0</v>
      </c>
      <c r="G34" s="1"/>
    </row>
    <row r="35" spans="1:7" x14ac:dyDescent="0.25">
      <c r="A35" s="28" t="s">
        <v>58</v>
      </c>
      <c r="B35" s="21"/>
      <c r="C35" s="1"/>
      <c r="D35" s="1"/>
      <c r="E35" s="1"/>
      <c r="F35" s="1"/>
      <c r="G35" s="1"/>
    </row>
    <row r="36" spans="1:7" ht="15.75" thickBot="1" x14ac:dyDescent="0.3">
      <c r="A36" s="29" t="s">
        <v>59</v>
      </c>
      <c r="B36" s="30"/>
      <c r="C36" s="1"/>
      <c r="D36" s="1"/>
      <c r="E36" s="1"/>
      <c r="F36" s="1"/>
      <c r="G36" s="1"/>
    </row>
    <row r="37" spans="1:7" ht="15.75" thickBot="1" x14ac:dyDescent="0.3">
      <c r="A37" s="23" t="s">
        <v>60</v>
      </c>
      <c r="B37" s="35">
        <f>SUM(B8:B36)</f>
        <v>19318993</v>
      </c>
      <c r="C37" s="1"/>
      <c r="D37" s="1"/>
      <c r="E37" s="1"/>
      <c r="F37" s="1"/>
      <c r="G37" s="1"/>
    </row>
    <row r="38" spans="1:7" x14ac:dyDescent="0.25">
      <c r="A38" s="2"/>
      <c r="B38" s="38"/>
      <c r="C38" s="1"/>
      <c r="D38" s="1"/>
      <c r="E38" s="1"/>
      <c r="F38" s="1"/>
      <c r="G38" s="1"/>
    </row>
    <row r="39" spans="1:7" x14ac:dyDescent="0.25">
      <c r="A39" s="2"/>
      <c r="B39" s="2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2"/>
      <c r="F40" s="13"/>
      <c r="G40" s="1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Ekonom</cp:lastModifiedBy>
  <cp:lastPrinted>2021-11-26T13:03:05Z</cp:lastPrinted>
  <dcterms:created xsi:type="dcterms:W3CDTF">2017-11-06T15:42:56Z</dcterms:created>
  <dcterms:modified xsi:type="dcterms:W3CDTF">2025-12-18T05:54:35Z</dcterms:modified>
</cp:coreProperties>
</file>